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filesv01\jimu\staff\学務部\教務課\大学院\◇広報関係\A10_広報制作物★\学生募集要項\制作年度2023_2024入試\出願書類\出願書類\"/>
    </mc:Choice>
  </mc:AlternateContent>
  <xr:revisionPtr revIDLastSave="0" documentId="13_ncr:1_{8C759755-9CD6-4009-ADF2-1DD2B2E6C2CE}" xr6:coauthVersionLast="47" xr6:coauthVersionMax="47" xr10:uidLastSave="{00000000-0000-0000-0000-000000000000}"/>
  <bookViews>
    <workbookView xWindow="21480" yWindow="-120" windowWidth="21840" windowHeight="13140" xr2:uid="{00000000-000D-0000-FFFF-FFFF00000000}"/>
  </bookViews>
  <sheets>
    <sheet name="GPA計算書" sheetId="6" r:id="rId1"/>
  </sheets>
  <definedNames>
    <definedName name="_xlnm.Print_Area" localSheetId="0">GPA計算書!$A$1:$J$39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6" l="1"/>
  <c r="G36" i="6"/>
  <c r="G35" i="6"/>
  <c r="G34" i="6"/>
  <c r="G33" i="6"/>
  <c r="F27" i="6"/>
  <c r="C26" i="6"/>
  <c r="G26" i="6" s="1"/>
  <c r="C25" i="6"/>
  <c r="G25" i="6" s="1"/>
  <c r="C24" i="6"/>
  <c r="G24" i="6" s="1"/>
  <c r="H27" i="6" s="1"/>
  <c r="F18" i="6"/>
  <c r="G17" i="6"/>
  <c r="G16" i="6"/>
  <c r="G15" i="6"/>
  <c r="G14" i="6"/>
  <c r="H37" i="6" l="1"/>
  <c r="I39" i="6" s="1"/>
  <c r="H18" i="6"/>
  <c r="I20" i="6" s="1"/>
  <c r="I29" i="6"/>
</calcChain>
</file>

<file path=xl/sharedStrings.xml><?xml version="1.0" encoding="utf-8"?>
<sst xmlns="http://schemas.openxmlformats.org/spreadsheetml/2006/main" count="53" uniqueCount="32">
  <si>
    <t>専攻</t>
  </si>
  <si>
    <t>分野</t>
  </si>
  <si>
    <t>評価</t>
  </si>
  <si>
    <t>受験番号</t>
    <phoneticPr fontId="1"/>
  </si>
  <si>
    <r>
      <t xml:space="preserve">GPA＝(Ⅴ)÷(Ⅳ) </t>
    </r>
    <r>
      <rPr>
        <sz val="9"/>
        <color theme="1"/>
        <rFont val="ＭＳ Ｐ明朝"/>
        <family val="1"/>
        <charset val="128"/>
      </rPr>
      <t>小数点第一位まで</t>
    </r>
    <phoneticPr fontId="1"/>
  </si>
  <si>
    <t>氏　名</t>
    <phoneticPr fontId="1"/>
  </si>
  <si>
    <t>※事務局使用欄</t>
    <rPh sb="4" eb="6">
      <t>シヨウ</t>
    </rPh>
    <phoneticPr fontId="1"/>
  </si>
  <si>
    <t>○S、A、B、Cの４段階評価用</t>
    <phoneticPr fontId="1"/>
  </si>
  <si>
    <t>合計</t>
    <rPh sb="0" eb="2">
      <t>ゴウケイ</t>
    </rPh>
    <phoneticPr fontId="1"/>
  </si>
  <si>
    <t>○A、B、Cの３段階評価用</t>
    <phoneticPr fontId="1"/>
  </si>
  <si>
    <t>GP (I)</t>
    <phoneticPr fontId="1"/>
  </si>
  <si>
    <t>GP (I)×各科目の単位数 (II)</t>
    <phoneticPr fontId="1"/>
  </si>
  <si>
    <t>＝(III)</t>
    <phoneticPr fontId="1"/>
  </si>
  <si>
    <t>単位数 (II)</t>
    <phoneticPr fontId="1"/>
  </si>
  <si>
    <r>
      <t xml:space="preserve">GPA＝(V)÷(IV) </t>
    </r>
    <r>
      <rPr>
        <sz val="9"/>
        <color theme="1"/>
        <rFont val="ＭＳ Ｐ明朝"/>
        <family val="1"/>
        <charset val="128"/>
      </rPr>
      <t>小数点第一位まで</t>
    </r>
    <phoneticPr fontId="1"/>
  </si>
  <si>
    <t>A＋ (秀)(S)</t>
    <phoneticPr fontId="1"/>
  </si>
  <si>
    <t>A (優)</t>
    <phoneticPr fontId="1"/>
  </si>
  <si>
    <t>B (良)</t>
    <phoneticPr fontId="1"/>
  </si>
  <si>
    <t>C (可)</t>
    <phoneticPr fontId="1"/>
  </si>
  <si>
    <t>(IV)</t>
    <phoneticPr fontId="1"/>
  </si>
  <si>
    <t>(V)</t>
    <phoneticPr fontId="1"/>
  </si>
  <si>
    <t>※科目数ではありません</t>
    <rPh sb="1" eb="4">
      <t>カモクスウ</t>
    </rPh>
    <phoneticPr fontId="1"/>
  </si>
  <si>
    <t>GPA = (GP (I)×単位数 (II) の合計) ÷(単位修得した科目の単位数の合計)</t>
    <rPh sb="30" eb="34">
      <t>タンイシュウトク</t>
    </rPh>
    <rPh sb="39" eb="42">
      <t>タンイスウ</t>
    </rPh>
    <rPh sb="43" eb="45">
      <t>ゴウケイ</t>
    </rPh>
    <phoneticPr fontId="1"/>
  </si>
  <si>
    <t>新潟医療福祉大学大学院　医療福祉学研究科
GPA (グレードポイントアベレージ) 計算書</t>
    <phoneticPr fontId="1"/>
  </si>
  <si>
    <t>90点以上</t>
    <rPh sb="2" eb="5">
      <t>テンイジョウ</t>
    </rPh>
    <phoneticPr fontId="1"/>
  </si>
  <si>
    <t>80点以上90点未満</t>
    <rPh sb="2" eb="5">
      <t>テンイジョウ</t>
    </rPh>
    <rPh sb="7" eb="8">
      <t>テン</t>
    </rPh>
    <rPh sb="8" eb="10">
      <t>ミマン</t>
    </rPh>
    <phoneticPr fontId="1"/>
  </si>
  <si>
    <t>70点以上80点未満</t>
    <rPh sb="2" eb="5">
      <t>テンイジョウ</t>
    </rPh>
    <rPh sb="7" eb="10">
      <t>テンミマン</t>
    </rPh>
    <phoneticPr fontId="1"/>
  </si>
  <si>
    <t>60点以上70点未満</t>
    <rPh sb="2" eb="5">
      <t>テンイジョウ</t>
    </rPh>
    <rPh sb="7" eb="10">
      <t>テンミマン</t>
    </rPh>
    <phoneticPr fontId="1"/>
  </si>
  <si>
    <t>○点数評価用</t>
    <rPh sb="1" eb="3">
      <t>テンスウ</t>
    </rPh>
    <phoneticPr fontId="1"/>
  </si>
  <si>
    <r>
      <t xml:space="preserve">GPA＝(Ⅴ)÷(Ⅳ) </t>
    </r>
    <r>
      <rPr>
        <sz val="9"/>
        <rFont val="ＭＳ Ｐ明朝"/>
        <family val="1"/>
        <charset val="128"/>
      </rPr>
      <t>小数点第一位まで</t>
    </r>
    <phoneticPr fontId="1"/>
  </si>
  <si>
    <r>
      <t>この計算書ではご自身の成績証明書に記載された科目の評価をポイント換算し、次の数式によりGPAとして算出します。</t>
    </r>
    <r>
      <rPr>
        <sz val="11"/>
        <color rgb="FFFF0000"/>
        <rFont val="ＭＳ Ｐ明朝"/>
        <family val="1"/>
        <charset val="128"/>
      </rPr>
      <t>新潟医療福祉大学の学生はポータルサイト上のGPA計算方法と異なりますので注意してください。</t>
    </r>
    <rPh sb="8" eb="10">
      <t>ジシン</t>
    </rPh>
    <phoneticPr fontId="1"/>
  </si>
  <si>
    <r>
      <t xml:space="preserve">ご自身の成績証明書を基に、青地のセル部分を各自で入力し、GPAが表示されたものを白黒で印刷して提出してください。入力に際し、ご不明な点は大学院入試事務室にお問い合わせください。
</t>
    </r>
    <r>
      <rPr>
        <sz val="11"/>
        <color rgb="FFFF0000"/>
        <rFont val="ＭＳ Ｐ明朝"/>
        <family val="1"/>
        <charset val="128"/>
      </rPr>
      <t>※単位修得したすべての科目（「認定」を除く）について入力してください。
※評価方法により４段階、３段階、点数の場合があります。いずれか１つの欄に入力してください。
※網掛け以外のセルには入力しないでください。</t>
    </r>
    <rPh sb="1" eb="3">
      <t>ジシン</t>
    </rPh>
    <rPh sb="13" eb="15">
      <t>アオジ</t>
    </rPh>
    <rPh sb="18" eb="20">
      <t>ブブン</t>
    </rPh>
    <rPh sb="24" eb="26">
      <t>ニュウリョク</t>
    </rPh>
    <rPh sb="32" eb="34">
      <t>ヒョウジ</t>
    </rPh>
    <rPh sb="40" eb="42">
      <t>シロクロ</t>
    </rPh>
    <rPh sb="43" eb="45">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</si>
</sst>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b/>
      <sz val="14"/>
      <color theme="1"/>
      <name val="ＭＳ Ｐ明朝"/>
      <family val="1"/>
      <charset val="128"/>
    </font>
    <font>
      <sz val="9"/>
      <color theme="1"/>
      <name val="ＭＳ Ｐ明朝"/>
      <family val="1"/>
      <charset val="128"/>
    </font>
    <font>
      <sz val="6"/>
      <color theme="1"/>
      <name val="ＭＳ Ｐ明朝"/>
      <family val="1"/>
      <charset val="128"/>
    </font>
    <font>
      <sz val="11"/>
      <color rgb="FFFF0000"/>
      <name val="ＭＳ Ｐ明朝"/>
      <family val="1"/>
      <charset val="128"/>
    </font>
    <font>
      <sz val="12"/>
      <name val="ＭＳ Ｐ明朝"/>
      <family val="1"/>
      <charset val="128"/>
    </font>
    <font>
      <b/>
      <sz val="14"/>
      <name val="ＭＳ Ｐ明朝"/>
      <family val="1"/>
      <charset val="128"/>
    </font>
    <font>
      <sz val="11"/>
      <name val="ＭＳ Ｐ明朝"/>
      <family val="1"/>
      <charset val="128"/>
    </font>
    <font>
      <b/>
      <sz val="12"/>
      <name val="ＭＳ Ｐ明朝"/>
      <family val="1"/>
      <charset val="128"/>
    </font>
    <font>
      <b/>
      <sz val="14"/>
      <color rgb="FFFF0000"/>
      <name val="游ゴシック"/>
      <family val="3"/>
      <charset val="128"/>
    </font>
    <font>
      <sz val="9"/>
      <name val="ＭＳ Ｐ明朝"/>
      <family val="1"/>
      <charset val="128"/>
    </font>
    <font>
      <b/>
      <sz val="14"/>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auto="1"/>
      </right>
      <top style="double">
        <color auto="1"/>
      </top>
      <bottom style="medium">
        <color indexed="64"/>
      </bottom>
      <diagonal/>
    </border>
    <border>
      <left style="thin">
        <color auto="1"/>
      </left>
      <right/>
      <top style="double">
        <color auto="1"/>
      </top>
      <bottom style="medium">
        <color indexed="64"/>
      </bottom>
      <diagonal/>
    </border>
    <border>
      <left/>
      <right/>
      <top/>
      <bottom style="double">
        <color auto="1"/>
      </bottom>
      <diagonal/>
    </border>
    <border>
      <left style="thin">
        <color auto="1"/>
      </left>
      <right style="thin">
        <color auto="1"/>
      </right>
      <top/>
      <bottom style="double">
        <color auto="1"/>
      </bottom>
      <diagonal/>
    </border>
    <border>
      <left/>
      <right style="medium">
        <color indexed="64"/>
      </right>
      <top/>
      <bottom style="double">
        <color auto="1"/>
      </bottom>
      <diagonal/>
    </border>
    <border>
      <left/>
      <right style="hair">
        <color auto="1"/>
      </right>
      <top style="medium">
        <color auto="1"/>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bottom/>
      <diagonal/>
    </border>
    <border>
      <left/>
      <right style="thin">
        <color auto="1"/>
      </right>
      <top/>
      <bottom/>
      <diagonal/>
    </border>
    <border>
      <left/>
      <right style="thin">
        <color auto="1"/>
      </right>
      <top style="double">
        <color auto="1"/>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double">
        <color auto="1"/>
      </bottom>
      <diagonal/>
    </border>
    <border>
      <left style="medium">
        <color indexed="64"/>
      </left>
      <right/>
      <top style="double">
        <color auto="1"/>
      </top>
      <bottom/>
      <diagonal/>
    </border>
    <border>
      <left style="medium">
        <color indexed="64"/>
      </left>
      <right/>
      <top/>
      <bottom/>
      <diagonal/>
    </border>
    <border>
      <left style="medium">
        <color indexed="64"/>
      </left>
      <right style="thin">
        <color auto="1"/>
      </right>
      <top style="medium">
        <color indexed="64"/>
      </top>
      <bottom/>
      <diagonal/>
    </border>
    <border>
      <left style="medium">
        <color indexed="64"/>
      </left>
      <right style="thin">
        <color auto="1"/>
      </right>
      <top/>
      <bottom style="double">
        <color auto="1"/>
      </bottom>
      <diagonal/>
    </border>
    <border>
      <left style="medium">
        <color indexed="64"/>
      </left>
      <right style="thin">
        <color auto="1"/>
      </right>
      <top/>
      <bottom/>
      <diagonal/>
    </border>
  </borders>
  <cellStyleXfs count="1">
    <xf numFmtId="0" fontId="0" fillId="0" borderId="0">
      <alignment vertical="center"/>
    </xf>
  </cellStyleXfs>
  <cellXfs count="120">
    <xf numFmtId="0" fontId="0" fillId="0" borderId="0" xfId="0">
      <alignment vertical="center"/>
    </xf>
    <xf numFmtId="0" fontId="3" fillId="0" borderId="0" xfId="0" applyFont="1">
      <alignment vertical="center"/>
    </xf>
    <xf numFmtId="0" fontId="9" fillId="0" borderId="0" xfId="0" applyFont="1">
      <alignment vertical="center"/>
    </xf>
    <xf numFmtId="0" fontId="11" fillId="0" borderId="0" xfId="0" applyFont="1">
      <alignment vertical="center"/>
    </xf>
    <xf numFmtId="0" fontId="2" fillId="0" borderId="0" xfId="0" applyFont="1">
      <alignment vertical="center"/>
    </xf>
    <xf numFmtId="0" fontId="3" fillId="0" borderId="2" xfId="0" applyFont="1" applyBorder="1" applyAlignment="1">
      <alignment horizontal="center" vertical="center"/>
    </xf>
    <xf numFmtId="0" fontId="7" fillId="0" borderId="4" xfId="0" applyFont="1" applyBorder="1">
      <alignment vertical="center"/>
    </xf>
    <xf numFmtId="0" fontId="4" fillId="0" borderId="0" xfId="0" applyFont="1" applyAlignment="1">
      <alignment horizontal="left" vertical="center"/>
    </xf>
    <xf numFmtId="0" fontId="5" fillId="0" borderId="0" xfId="0" applyFont="1">
      <alignment vertical="center"/>
    </xf>
    <xf numFmtId="0" fontId="3" fillId="0" borderId="21" xfId="0" applyFont="1" applyBorder="1">
      <alignment vertical="center"/>
    </xf>
    <xf numFmtId="0" fontId="3" fillId="0" borderId="20" xfId="0" applyFont="1" applyBorder="1">
      <alignment vertical="center"/>
    </xf>
    <xf numFmtId="0" fontId="3" fillId="0" borderId="29" xfId="0" applyFont="1" applyBorder="1">
      <alignment vertical="center"/>
    </xf>
    <xf numFmtId="0" fontId="3" fillId="0" borderId="10" xfId="0" applyFont="1" applyBorder="1">
      <alignment vertical="center"/>
    </xf>
    <xf numFmtId="0" fontId="3" fillId="0" borderId="15" xfId="0" applyFont="1" applyBorder="1">
      <alignment vertical="center"/>
    </xf>
    <xf numFmtId="0" fontId="3" fillId="0" borderId="14" xfId="0" applyFont="1" applyBorder="1">
      <alignment vertical="center"/>
    </xf>
    <xf numFmtId="0" fontId="12"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center" vertical="center"/>
    </xf>
    <xf numFmtId="0" fontId="9" fillId="0" borderId="21" xfId="0" applyFont="1" applyBorder="1">
      <alignment vertical="center"/>
    </xf>
    <xf numFmtId="0" fontId="9" fillId="0" borderId="20" xfId="0" applyFont="1" applyBorder="1">
      <alignment vertical="center"/>
    </xf>
    <xf numFmtId="0" fontId="9" fillId="0" borderId="29" xfId="0" applyFont="1" applyBorder="1">
      <alignment vertical="center"/>
    </xf>
    <xf numFmtId="0" fontId="3" fillId="2" borderId="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2" borderId="4" xfId="0" applyFont="1" applyFill="1" applyBorder="1" applyAlignment="1" applyProtection="1">
      <alignment horizontal="center" vertical="center"/>
      <protection locked="0"/>
    </xf>
    <xf numFmtId="0" fontId="10" fillId="0" borderId="0" xfId="0" applyFont="1" applyAlignment="1">
      <alignment horizontal="center" vertical="center" wrapText="1"/>
    </xf>
    <xf numFmtId="0" fontId="10" fillId="0" borderId="0" xfId="0" applyFont="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 fillId="0" borderId="2" xfId="0" applyFont="1" applyBorder="1" applyAlignment="1">
      <alignment horizontal="center" vertical="center" shrinkToFit="1"/>
    </xf>
    <xf numFmtId="0" fontId="2" fillId="0" borderId="19" xfId="0" applyFont="1" applyBorder="1" applyAlignment="1">
      <alignment horizontal="center" vertical="center" shrinkToFi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3" fillId="0" borderId="24" xfId="0" quotePrefix="1" applyFont="1" applyBorder="1" applyAlignment="1">
      <alignment horizontal="center" vertical="center"/>
    </xf>
    <xf numFmtId="0" fontId="3" fillId="0" borderId="16" xfId="0" quotePrefix="1" applyFont="1" applyBorder="1" applyAlignment="1">
      <alignment horizontal="center" vertical="center"/>
    </xf>
    <xf numFmtId="0" fontId="3" fillId="0" borderId="18" xfId="0" quotePrefix="1"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2" borderId="12"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2" borderId="17"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176" fontId="13" fillId="0" borderId="6" xfId="0" applyNumberFormat="1" applyFont="1" applyBorder="1" applyAlignment="1">
      <alignment horizontal="center" vertical="center"/>
    </xf>
    <xf numFmtId="176" fontId="13" fillId="0" borderId="4"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76" fontId="3" fillId="0" borderId="24"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horizontal="center" vertical="center"/>
    </xf>
    <xf numFmtId="0" fontId="9" fillId="0" borderId="22"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24" xfId="0" quotePrefix="1" applyFont="1" applyBorder="1" applyAlignment="1">
      <alignment horizontal="center" vertical="center"/>
    </xf>
    <xf numFmtId="0" fontId="9" fillId="0" borderId="16" xfId="0" quotePrefix="1" applyFont="1" applyBorder="1" applyAlignment="1">
      <alignment horizontal="center" vertical="center"/>
    </xf>
    <xf numFmtId="0" fontId="9" fillId="0" borderId="18" xfId="0" quotePrefix="1" applyFont="1" applyBorder="1" applyAlignment="1">
      <alignment horizontal="center" vertical="center"/>
    </xf>
    <xf numFmtId="0" fontId="11" fillId="0" borderId="32" xfId="0" applyFont="1" applyBorder="1" applyAlignment="1">
      <alignment horizontal="center" vertical="center"/>
    </xf>
    <xf numFmtId="0" fontId="11" fillId="0" borderId="28" xfId="0" applyFont="1" applyBorder="1" applyAlignment="1">
      <alignment horizontal="center" vertical="center"/>
    </xf>
    <xf numFmtId="0" fontId="9" fillId="0" borderId="12" xfId="0" applyFont="1" applyBorder="1" applyAlignment="1">
      <alignment horizontal="center" vertical="center"/>
    </xf>
    <xf numFmtId="0" fontId="9" fillId="2" borderId="12" xfId="0" applyFont="1" applyFill="1" applyBorder="1" applyAlignment="1" applyProtection="1">
      <alignment horizontal="center" vertical="center"/>
      <protection locked="0"/>
    </xf>
    <xf numFmtId="0" fontId="9" fillId="2" borderId="26"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176" fontId="15" fillId="0" borderId="6"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xf numFmtId="0" fontId="9" fillId="2" borderId="17"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1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C7801-A4D1-4B16-BD70-86711BA7585A}">
  <dimension ref="A1:J39"/>
  <sheetViews>
    <sheetView tabSelected="1" view="pageBreakPreview" zoomScaleNormal="100" zoomScaleSheetLayoutView="100" workbookViewId="0">
      <selection activeCell="B8" sqref="B8:E8"/>
    </sheetView>
  </sheetViews>
  <sheetFormatPr defaultRowHeight="14.25" x14ac:dyDescent="0.15"/>
  <cols>
    <col min="1" max="10" width="8.875" style="1" customWidth="1"/>
    <col min="11" max="16384" width="9" style="1"/>
  </cols>
  <sheetData>
    <row r="1" spans="1:10" ht="42.75" customHeight="1" x14ac:dyDescent="0.15">
      <c r="A1" s="26" t="s">
        <v>23</v>
      </c>
      <c r="B1" s="27"/>
      <c r="C1" s="27"/>
      <c r="D1" s="27"/>
      <c r="E1" s="27"/>
      <c r="F1" s="27"/>
      <c r="G1" s="27"/>
      <c r="H1" s="27"/>
      <c r="I1" s="27"/>
      <c r="J1" s="27"/>
    </row>
    <row r="2" spans="1:10" ht="46.5" customHeight="1" x14ac:dyDescent="0.15">
      <c r="A2" s="119" t="s">
        <v>30</v>
      </c>
      <c r="B2" s="119"/>
      <c r="C2" s="119"/>
      <c r="D2" s="119"/>
      <c r="E2" s="119"/>
      <c r="F2" s="119"/>
      <c r="G2" s="119"/>
      <c r="H2" s="119"/>
      <c r="I2" s="119"/>
      <c r="J2" s="119"/>
    </row>
    <row r="3" spans="1:10" ht="15" thickBot="1" x14ac:dyDescent="0.2">
      <c r="A3" s="3"/>
      <c r="B3" s="2"/>
      <c r="C3" s="2"/>
      <c r="D3" s="2"/>
      <c r="E3" s="2"/>
      <c r="F3" s="2"/>
      <c r="G3" s="2"/>
      <c r="H3" s="2"/>
      <c r="I3" s="2"/>
      <c r="J3" s="2"/>
    </row>
    <row r="4" spans="1:10" ht="26.25" customHeight="1" thickBot="1" x14ac:dyDescent="0.2">
      <c r="A4" s="2"/>
      <c r="B4" s="28" t="s">
        <v>22</v>
      </c>
      <c r="C4" s="29"/>
      <c r="D4" s="29"/>
      <c r="E4" s="29"/>
      <c r="F4" s="29"/>
      <c r="G4" s="29"/>
      <c r="H4" s="29"/>
      <c r="I4" s="30"/>
    </row>
    <row r="5" spans="1:10" ht="11.25" customHeight="1" x14ac:dyDescent="0.15">
      <c r="A5" s="2"/>
      <c r="B5" s="2"/>
      <c r="C5" s="2"/>
      <c r="D5" s="2"/>
      <c r="E5" s="2"/>
      <c r="F5" s="2"/>
      <c r="G5" s="2"/>
      <c r="H5" s="2"/>
      <c r="I5" s="2"/>
      <c r="J5" s="2"/>
    </row>
    <row r="6" spans="1:10" ht="72.75" customHeight="1" x14ac:dyDescent="0.15">
      <c r="A6" s="119" t="s">
        <v>31</v>
      </c>
      <c r="B6" s="119"/>
      <c r="C6" s="119"/>
      <c r="D6" s="119"/>
      <c r="E6" s="119"/>
      <c r="F6" s="119"/>
      <c r="G6" s="119"/>
      <c r="H6" s="119"/>
      <c r="I6" s="119"/>
      <c r="J6" s="119"/>
    </row>
    <row r="7" spans="1:10" ht="15.75" customHeight="1" thickBot="1" x14ac:dyDescent="0.2">
      <c r="B7" s="4"/>
    </row>
    <row r="8" spans="1:10" ht="24" customHeight="1" thickBot="1" x14ac:dyDescent="0.2">
      <c r="A8" s="5" t="s">
        <v>0</v>
      </c>
      <c r="B8" s="21"/>
      <c r="C8" s="22"/>
      <c r="D8" s="22"/>
      <c r="E8" s="22"/>
      <c r="F8" s="31" t="s">
        <v>3</v>
      </c>
      <c r="G8" s="32"/>
      <c r="H8" s="33"/>
      <c r="I8" s="34"/>
      <c r="J8" s="6" t="s">
        <v>6</v>
      </c>
    </row>
    <row r="9" spans="1:10" ht="24" customHeight="1" thickBot="1" x14ac:dyDescent="0.2">
      <c r="A9" s="5" t="s">
        <v>1</v>
      </c>
      <c r="B9" s="21"/>
      <c r="C9" s="22"/>
      <c r="D9" s="22"/>
      <c r="E9" s="22"/>
      <c r="F9" s="23" t="s">
        <v>5</v>
      </c>
      <c r="G9" s="24"/>
      <c r="H9" s="21"/>
      <c r="I9" s="22"/>
      <c r="J9" s="25"/>
    </row>
    <row r="10" spans="1:10" x14ac:dyDescent="0.15">
      <c r="B10" s="4"/>
    </row>
    <row r="11" spans="1:10" ht="24" customHeight="1" thickBot="1" x14ac:dyDescent="0.2">
      <c r="A11" s="7" t="s">
        <v>7</v>
      </c>
      <c r="B11" s="8"/>
      <c r="D11" s="8"/>
      <c r="E11" s="8"/>
      <c r="F11" s="8"/>
      <c r="G11" s="8"/>
      <c r="H11" s="8"/>
      <c r="I11" s="8"/>
      <c r="J11" s="8"/>
    </row>
    <row r="12" spans="1:10" ht="15.75" customHeight="1" x14ac:dyDescent="0.15">
      <c r="A12" s="35" t="s">
        <v>2</v>
      </c>
      <c r="B12" s="36"/>
      <c r="C12" s="39" t="s">
        <v>10</v>
      </c>
      <c r="D12" s="39"/>
      <c r="E12" s="41" t="s">
        <v>13</v>
      </c>
      <c r="F12" s="36"/>
      <c r="G12" s="42" t="s">
        <v>11</v>
      </c>
      <c r="H12" s="43"/>
      <c r="I12" s="43"/>
      <c r="J12" s="44"/>
    </row>
    <row r="13" spans="1:10" ht="15.75" customHeight="1" thickBot="1" x14ac:dyDescent="0.2">
      <c r="A13" s="37"/>
      <c r="B13" s="38"/>
      <c r="C13" s="40"/>
      <c r="D13" s="40"/>
      <c r="E13" s="45" t="s">
        <v>21</v>
      </c>
      <c r="F13" s="46"/>
      <c r="G13" s="47" t="s">
        <v>12</v>
      </c>
      <c r="H13" s="48"/>
      <c r="I13" s="48"/>
      <c r="J13" s="49"/>
    </row>
    <row r="14" spans="1:10" ht="22.5" customHeight="1" thickTop="1" x14ac:dyDescent="0.15">
      <c r="A14" s="50" t="s">
        <v>15</v>
      </c>
      <c r="B14" s="51"/>
      <c r="C14" s="52">
        <v>4</v>
      </c>
      <c r="D14" s="52"/>
      <c r="E14" s="53"/>
      <c r="F14" s="54"/>
      <c r="G14" s="55" t="str">
        <f>IF(C14*E14&lt;&gt;0,C14*E14,"")</f>
        <v/>
      </c>
      <c r="H14" s="56"/>
      <c r="I14" s="56"/>
      <c r="J14" s="57"/>
    </row>
    <row r="15" spans="1:10" ht="22.5" customHeight="1" x14ac:dyDescent="0.15">
      <c r="A15" s="58" t="s">
        <v>16</v>
      </c>
      <c r="B15" s="59"/>
      <c r="C15" s="52">
        <v>3</v>
      </c>
      <c r="D15" s="52"/>
      <c r="E15" s="53"/>
      <c r="F15" s="54"/>
      <c r="G15" s="55" t="str">
        <f>IF(C15*E15&lt;&gt;0,C15*E15,"")</f>
        <v/>
      </c>
      <c r="H15" s="56"/>
      <c r="I15" s="56"/>
      <c r="J15" s="57"/>
    </row>
    <row r="16" spans="1:10" ht="22.5" customHeight="1" x14ac:dyDescent="0.15">
      <c r="A16" s="58" t="s">
        <v>17</v>
      </c>
      <c r="B16" s="59"/>
      <c r="C16" s="52">
        <v>2</v>
      </c>
      <c r="D16" s="52"/>
      <c r="E16" s="53"/>
      <c r="F16" s="53"/>
      <c r="G16" s="55" t="str">
        <f>IF(C16*E16&lt;&gt;0,C16*E16,"")</f>
        <v/>
      </c>
      <c r="H16" s="56"/>
      <c r="I16" s="56"/>
      <c r="J16" s="57"/>
    </row>
    <row r="17" spans="1:10" ht="22.5" customHeight="1" thickBot="1" x14ac:dyDescent="0.2">
      <c r="A17" s="37" t="s">
        <v>18</v>
      </c>
      <c r="B17" s="38"/>
      <c r="C17" s="52">
        <v>1</v>
      </c>
      <c r="D17" s="52"/>
      <c r="E17" s="60"/>
      <c r="F17" s="60"/>
      <c r="G17" s="61" t="str">
        <f>IF(C17*E17&lt;&gt;0,C17*E17,"")</f>
        <v/>
      </c>
      <c r="H17" s="62"/>
      <c r="I17" s="62"/>
      <c r="J17" s="63"/>
    </row>
    <row r="18" spans="1:10" ht="22.5" customHeight="1" thickTop="1" thickBot="1" x14ac:dyDescent="0.2">
      <c r="A18" s="69" t="s">
        <v>8</v>
      </c>
      <c r="B18" s="70"/>
      <c r="C18" s="70"/>
      <c r="D18" s="70"/>
      <c r="E18" s="9" t="s">
        <v>19</v>
      </c>
      <c r="F18" s="10" t="str">
        <f>IF(SUM(E14:F17)&lt;&gt;0,SUM(E14:F17),"")</f>
        <v/>
      </c>
      <c r="G18" s="11" t="s">
        <v>20</v>
      </c>
      <c r="H18" s="70">
        <f>SUM(G14:J17)</f>
        <v>0</v>
      </c>
      <c r="I18" s="70"/>
      <c r="J18" s="71"/>
    </row>
    <row r="19" spans="1:10" ht="10.5" customHeight="1" thickBot="1" x14ac:dyDescent="0.2"/>
    <row r="20" spans="1:10" ht="24" customHeight="1" thickBot="1" x14ac:dyDescent="0.2">
      <c r="E20" s="23" t="s">
        <v>4</v>
      </c>
      <c r="F20" s="34"/>
      <c r="G20" s="34"/>
      <c r="H20" s="34"/>
      <c r="I20" s="72" t="str">
        <f>IFERROR(H18/F18,"")</f>
        <v/>
      </c>
      <c r="J20" s="73"/>
    </row>
    <row r="21" spans="1:10" ht="18" thickBot="1" x14ac:dyDescent="0.2">
      <c r="A21" s="7" t="s">
        <v>9</v>
      </c>
      <c r="B21" s="8"/>
      <c r="D21" s="74"/>
      <c r="E21" s="75"/>
      <c r="F21" s="8"/>
      <c r="G21" s="8"/>
      <c r="H21" s="8"/>
      <c r="I21" s="8"/>
      <c r="J21" s="8"/>
    </row>
    <row r="22" spans="1:10" ht="15.75" customHeight="1" x14ac:dyDescent="0.15">
      <c r="A22" s="76" t="s">
        <v>2</v>
      </c>
      <c r="B22" s="39"/>
      <c r="C22" s="39" t="s">
        <v>10</v>
      </c>
      <c r="D22" s="39"/>
      <c r="E22" s="41" t="s">
        <v>13</v>
      </c>
      <c r="F22" s="36"/>
      <c r="G22" s="42" t="s">
        <v>11</v>
      </c>
      <c r="H22" s="43"/>
      <c r="I22" s="43"/>
      <c r="J22" s="44"/>
    </row>
    <row r="23" spans="1:10" ht="16.5" customHeight="1" thickBot="1" x14ac:dyDescent="0.2">
      <c r="A23" s="77"/>
      <c r="B23" s="40"/>
      <c r="C23" s="40"/>
      <c r="D23" s="40"/>
      <c r="E23" s="45" t="s">
        <v>21</v>
      </c>
      <c r="F23" s="46"/>
      <c r="G23" s="47" t="s">
        <v>12</v>
      </c>
      <c r="H23" s="48"/>
      <c r="I23" s="48"/>
      <c r="J23" s="49"/>
    </row>
    <row r="24" spans="1:10" ht="22.5" customHeight="1" thickTop="1" x14ac:dyDescent="0.15">
      <c r="A24" s="64" t="s">
        <v>16</v>
      </c>
      <c r="B24" s="52"/>
      <c r="C24" s="65">
        <f>4/3*3</f>
        <v>4</v>
      </c>
      <c r="D24" s="65"/>
      <c r="E24" s="53"/>
      <c r="F24" s="53"/>
      <c r="G24" s="66" t="str">
        <f>IF(C24*E24&lt;&gt;0,C24*E24,"")</f>
        <v/>
      </c>
      <c r="H24" s="67"/>
      <c r="I24" s="67"/>
      <c r="J24" s="68"/>
    </row>
    <row r="25" spans="1:10" ht="22.5" customHeight="1" x14ac:dyDescent="0.15">
      <c r="A25" s="64" t="s">
        <v>17</v>
      </c>
      <c r="B25" s="52"/>
      <c r="C25" s="65">
        <f>4/3*2</f>
        <v>2.6666666666666665</v>
      </c>
      <c r="D25" s="65"/>
      <c r="E25" s="53"/>
      <c r="F25" s="53"/>
      <c r="G25" s="66" t="str">
        <f>IF(C25*E25&lt;&gt;0,C25*E25,"")</f>
        <v/>
      </c>
      <c r="H25" s="67"/>
      <c r="I25" s="67"/>
      <c r="J25" s="68"/>
    </row>
    <row r="26" spans="1:10" ht="22.5" customHeight="1" thickBot="1" x14ac:dyDescent="0.2">
      <c r="A26" s="64" t="s">
        <v>18</v>
      </c>
      <c r="B26" s="52"/>
      <c r="C26" s="65">
        <f>4/3*1</f>
        <v>1.3333333333333333</v>
      </c>
      <c r="D26" s="65"/>
      <c r="E26" s="53"/>
      <c r="F26" s="53"/>
      <c r="G26" s="78" t="str">
        <f>IF(C26*E26&lt;&gt;0,C26*E26,"")</f>
        <v/>
      </c>
      <c r="H26" s="79"/>
      <c r="I26" s="79"/>
      <c r="J26" s="80"/>
    </row>
    <row r="27" spans="1:10" ht="22.5" customHeight="1" thickTop="1" thickBot="1" x14ac:dyDescent="0.2">
      <c r="A27" s="69" t="s">
        <v>8</v>
      </c>
      <c r="B27" s="70"/>
      <c r="C27" s="12"/>
      <c r="D27" s="12"/>
      <c r="E27" s="13" t="s">
        <v>19</v>
      </c>
      <c r="F27" s="14" t="str">
        <f>IF(SUM(E24:F26)&lt;&gt;0,SUM(E24:F26),"")</f>
        <v/>
      </c>
      <c r="G27" s="11" t="s">
        <v>20</v>
      </c>
      <c r="H27" s="81" t="str">
        <f>IF(SUM(G24:I26)&lt;&gt;0,SUM(G24:I26),"")</f>
        <v/>
      </c>
      <c r="I27" s="81"/>
      <c r="J27" s="82"/>
    </row>
    <row r="28" spans="1:10" ht="10.5" customHeight="1" thickBot="1" x14ac:dyDescent="0.2"/>
    <row r="29" spans="1:10" ht="24" customHeight="1" thickBot="1" x14ac:dyDescent="0.2">
      <c r="E29" s="23" t="s">
        <v>14</v>
      </c>
      <c r="F29" s="34"/>
      <c r="G29" s="34"/>
      <c r="H29" s="34"/>
      <c r="I29" s="72" t="str">
        <f>IFERROR(H27/F27,"")</f>
        <v/>
      </c>
      <c r="J29" s="73"/>
    </row>
    <row r="30" spans="1:10" ht="18" customHeight="1" thickBot="1" x14ac:dyDescent="0.2">
      <c r="A30" s="15" t="s">
        <v>28</v>
      </c>
      <c r="B30" s="2"/>
      <c r="C30" s="16"/>
      <c r="D30" s="16"/>
      <c r="E30" s="16"/>
      <c r="F30" s="16"/>
      <c r="G30" s="16"/>
      <c r="H30" s="16"/>
      <c r="I30" s="17"/>
      <c r="J30" s="17"/>
    </row>
    <row r="31" spans="1:10" ht="15.75" customHeight="1" x14ac:dyDescent="0.15">
      <c r="A31" s="83" t="s">
        <v>2</v>
      </c>
      <c r="B31" s="84"/>
      <c r="C31" s="87" t="s">
        <v>10</v>
      </c>
      <c r="D31" s="87"/>
      <c r="E31" s="89" t="s">
        <v>13</v>
      </c>
      <c r="F31" s="84"/>
      <c r="G31" s="90" t="s">
        <v>11</v>
      </c>
      <c r="H31" s="91"/>
      <c r="I31" s="91"/>
      <c r="J31" s="92"/>
    </row>
    <row r="32" spans="1:10" ht="15.75" customHeight="1" thickBot="1" x14ac:dyDescent="0.2">
      <c r="A32" s="85"/>
      <c r="B32" s="86"/>
      <c r="C32" s="88"/>
      <c r="D32" s="88"/>
      <c r="E32" s="45" t="s">
        <v>21</v>
      </c>
      <c r="F32" s="46"/>
      <c r="G32" s="93" t="s">
        <v>12</v>
      </c>
      <c r="H32" s="94"/>
      <c r="I32" s="94"/>
      <c r="J32" s="95"/>
    </row>
    <row r="33" spans="1:10" ht="22.5" customHeight="1" thickTop="1" x14ac:dyDescent="0.15">
      <c r="A33" s="96" t="s">
        <v>24</v>
      </c>
      <c r="B33" s="97"/>
      <c r="C33" s="98">
        <v>4</v>
      </c>
      <c r="D33" s="98"/>
      <c r="E33" s="99"/>
      <c r="F33" s="100"/>
      <c r="G33" s="101" t="str">
        <f>IF(C33*E33&lt;&gt;0,C33*E33,"")</f>
        <v/>
      </c>
      <c r="H33" s="102"/>
      <c r="I33" s="102"/>
      <c r="J33" s="103"/>
    </row>
    <row r="34" spans="1:10" ht="22.5" customHeight="1" x14ac:dyDescent="0.15">
      <c r="A34" s="104" t="s">
        <v>25</v>
      </c>
      <c r="B34" s="105"/>
      <c r="C34" s="98">
        <v>3</v>
      </c>
      <c r="D34" s="98"/>
      <c r="E34" s="99"/>
      <c r="F34" s="100"/>
      <c r="G34" s="101" t="str">
        <f>IF(C34*E34&lt;&gt;0,C34*E34,"")</f>
        <v/>
      </c>
      <c r="H34" s="102"/>
      <c r="I34" s="102"/>
      <c r="J34" s="103"/>
    </row>
    <row r="35" spans="1:10" ht="22.5" customHeight="1" x14ac:dyDescent="0.15">
      <c r="A35" s="104" t="s">
        <v>26</v>
      </c>
      <c r="B35" s="105"/>
      <c r="C35" s="98">
        <v>2</v>
      </c>
      <c r="D35" s="98"/>
      <c r="E35" s="99"/>
      <c r="F35" s="99"/>
      <c r="G35" s="101" t="str">
        <f>IF(C35*E35&lt;&gt;0,C35*E35,"")</f>
        <v/>
      </c>
      <c r="H35" s="102"/>
      <c r="I35" s="102"/>
      <c r="J35" s="103"/>
    </row>
    <row r="36" spans="1:10" ht="22.5" customHeight="1" thickBot="1" x14ac:dyDescent="0.2">
      <c r="A36" s="113" t="s">
        <v>27</v>
      </c>
      <c r="B36" s="114"/>
      <c r="C36" s="98">
        <v>1</v>
      </c>
      <c r="D36" s="98"/>
      <c r="E36" s="115"/>
      <c r="F36" s="115"/>
      <c r="G36" s="116" t="str">
        <f>IF(C36*E36&lt;&gt;0,C36*E36,"")</f>
        <v/>
      </c>
      <c r="H36" s="117"/>
      <c r="I36" s="117"/>
      <c r="J36" s="118"/>
    </row>
    <row r="37" spans="1:10" ht="22.5" customHeight="1" thickTop="1" thickBot="1" x14ac:dyDescent="0.2">
      <c r="A37" s="106" t="s">
        <v>8</v>
      </c>
      <c r="B37" s="107"/>
      <c r="C37" s="107"/>
      <c r="D37" s="107"/>
      <c r="E37" s="18" t="s">
        <v>19</v>
      </c>
      <c r="F37" s="19" t="str">
        <f>IF(SUM(E33:F36)&lt;&gt;0,SUM(E33:F36),"")</f>
        <v/>
      </c>
      <c r="G37" s="20" t="s">
        <v>20</v>
      </c>
      <c r="H37" s="107">
        <f>SUM(G33:J36)</f>
        <v>0</v>
      </c>
      <c r="I37" s="107"/>
      <c r="J37" s="108"/>
    </row>
    <row r="38" spans="1:10" ht="10.5" customHeight="1" thickBot="1" x14ac:dyDescent="0.2">
      <c r="A38" s="2"/>
      <c r="B38" s="2"/>
      <c r="C38" s="2"/>
      <c r="D38" s="2"/>
      <c r="E38" s="2"/>
      <c r="F38" s="2"/>
      <c r="G38" s="2"/>
      <c r="H38" s="2"/>
      <c r="I38" s="2"/>
      <c r="J38" s="2"/>
    </row>
    <row r="39" spans="1:10" ht="24" customHeight="1" thickBot="1" x14ac:dyDescent="0.2">
      <c r="A39" s="2"/>
      <c r="B39" s="2"/>
      <c r="C39" s="2"/>
      <c r="D39" s="2"/>
      <c r="E39" s="109" t="s">
        <v>29</v>
      </c>
      <c r="F39" s="110"/>
      <c r="G39" s="110"/>
      <c r="H39" s="110"/>
      <c r="I39" s="111" t="str">
        <f>IFERROR(H37/F37,"")</f>
        <v/>
      </c>
      <c r="J39" s="112"/>
    </row>
  </sheetData>
  <sheetProtection algorithmName="SHA-512" hashValue="UJ6pdraZdZXWViUm/tPbg4h/RvtSEE+iGVnYj/bfVitWD0be8KlCkFh7Xykg0q5rVlCMj1HRzOSDqyNZasqoPA==" saltValue="4SJm1HZbjt8l+ri9T6m6jg==" spinCount="100000" sheet="1" objects="1" scenarios="1" selectLockedCells="1"/>
  <mergeCells count="85">
    <mergeCell ref="A37:D37"/>
    <mergeCell ref="H37:J37"/>
    <mergeCell ref="E39:H39"/>
    <mergeCell ref="I39:J39"/>
    <mergeCell ref="A35:B35"/>
    <mergeCell ref="C35:D35"/>
    <mergeCell ref="E35:F35"/>
    <mergeCell ref="G35:J35"/>
    <mergeCell ref="A36:B36"/>
    <mergeCell ref="C36:D36"/>
    <mergeCell ref="E36:F36"/>
    <mergeCell ref="G36:J36"/>
    <mergeCell ref="A33:B33"/>
    <mergeCell ref="C33:D33"/>
    <mergeCell ref="E33:F33"/>
    <mergeCell ref="G33:J33"/>
    <mergeCell ref="A34:B34"/>
    <mergeCell ref="C34:D34"/>
    <mergeCell ref="E34:F34"/>
    <mergeCell ref="G34:J34"/>
    <mergeCell ref="A27:B27"/>
    <mergeCell ref="H27:J27"/>
    <mergeCell ref="E29:H29"/>
    <mergeCell ref="I29:J29"/>
    <mergeCell ref="A31:B32"/>
    <mergeCell ref="C31:D32"/>
    <mergeCell ref="E31:F31"/>
    <mergeCell ref="G31:J31"/>
    <mergeCell ref="E32:F32"/>
    <mergeCell ref="G32:J32"/>
    <mergeCell ref="C24:D24"/>
    <mergeCell ref="E24:F24"/>
    <mergeCell ref="G24:J24"/>
    <mergeCell ref="A26:B26"/>
    <mergeCell ref="C26:D26"/>
    <mergeCell ref="E26:F26"/>
    <mergeCell ref="G26:J26"/>
    <mergeCell ref="A25:B25"/>
    <mergeCell ref="C25:D25"/>
    <mergeCell ref="E25:F25"/>
    <mergeCell ref="G25:J25"/>
    <mergeCell ref="A18:D18"/>
    <mergeCell ref="H18:J18"/>
    <mergeCell ref="E20:H20"/>
    <mergeCell ref="I20:J20"/>
    <mergeCell ref="D21:E21"/>
    <mergeCell ref="A22:B23"/>
    <mergeCell ref="C22:D23"/>
    <mergeCell ref="E22:F22"/>
    <mergeCell ref="G22:J22"/>
    <mergeCell ref="E23:F23"/>
    <mergeCell ref="G23:J23"/>
    <mergeCell ref="A24:B24"/>
    <mergeCell ref="A16:B16"/>
    <mergeCell ref="C16:D16"/>
    <mergeCell ref="E16:F16"/>
    <mergeCell ref="G16:J16"/>
    <mergeCell ref="A17:B17"/>
    <mergeCell ref="C17:D17"/>
    <mergeCell ref="E17:F17"/>
    <mergeCell ref="G17:J17"/>
    <mergeCell ref="A14:B14"/>
    <mergeCell ref="C14:D14"/>
    <mergeCell ref="E14:F14"/>
    <mergeCell ref="G14:J14"/>
    <mergeCell ref="A15:B15"/>
    <mergeCell ref="C15:D15"/>
    <mergeCell ref="E15:F15"/>
    <mergeCell ref="G15:J15"/>
    <mergeCell ref="A12:B13"/>
    <mergeCell ref="C12:D13"/>
    <mergeCell ref="E12:F12"/>
    <mergeCell ref="G12:J12"/>
    <mergeCell ref="E13:F13"/>
    <mergeCell ref="G13:J13"/>
    <mergeCell ref="B9:E9"/>
    <mergeCell ref="F9:G9"/>
    <mergeCell ref="H9:J9"/>
    <mergeCell ref="A1:J1"/>
    <mergeCell ref="B4:I4"/>
    <mergeCell ref="B8:E8"/>
    <mergeCell ref="F8:G8"/>
    <mergeCell ref="H8:I8"/>
    <mergeCell ref="A2:J2"/>
    <mergeCell ref="A6:J6"/>
  </mergeCells>
  <phoneticPr fontId="1"/>
  <dataValidations count="1">
    <dataValidation type="whole" allowBlank="1" showInputMessage="1" showErrorMessage="1" sqref="E14:F17 E24:F26 E33:F36" xr:uid="{9651F3C8-BE30-4B7E-BE21-8866C0F728C6}">
      <formula1>0</formula1>
      <formula2>999</formula2>
    </dataValidation>
  </dataValidations>
  <printOptions horizontalCentered="1"/>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GPA計算書</vt:lpstr>
      <vt:lpstr>GPA計算書!Print_Area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naomi-sugahara</dc:creator>
  <cp:lastModifiedBy>editor</cp:lastModifiedBy>
  <cp:lastPrinted>2023-07-06T07:06:33Z</cp:lastPrinted>
  <dcterms:created xsi:type="dcterms:W3CDTF">2017-07-21T02:46:01Z</dcterms:created>
  <dcterms:modified xsi:type="dcterms:W3CDTF">2023-07-06T07:07:12Z</dcterms:modified>
</cp:coreProperties>
</file>